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050" windowHeight="92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F196"/>
  <c r="L196"/>
  <c r="G196"/>
</calcChain>
</file>

<file path=xl/sharedStrings.xml><?xml version="1.0" encoding="utf-8"?>
<sst xmlns="http://schemas.openxmlformats.org/spreadsheetml/2006/main" count="297" uniqueCount="115">
  <si>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</si>
  <si>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</si>
  <si>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</si>
  <si>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</si>
  <si>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</si>
  <si>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</si>
  <si>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</si>
  <si>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</si>
  <si>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</si>
  <si>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</si>
  <si>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</si>
  <si>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</si>
  <si>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</si>
  <si>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</si>
  <si>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</si>
  <si>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</si>
  <si>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</si>
  <si>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</si>
  <si>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</si>
  <si>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</si>
  <si>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</si>
  <si>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</si>
  <si>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</si>
  <si>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</si>
  <si>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</si>
  <si>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</si>
  <si>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</si>
  <si>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</si>
  <si>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</si>
  <si>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</si>
  <si>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</si>
  <si>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</si>
  <si>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</si>
  <si>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</si>
  <si>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</si>
  <si>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</si>
  <si>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</si>
  <si>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</si>
  <si>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</si>
  <si>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</si>
  <si>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 1г76</t>
  </si>
  <si>
    <t>54 1м290</t>
  </si>
  <si>
    <t>какао с молоком</t>
  </si>
  <si>
    <t>54 21гн49</t>
  </si>
  <si>
    <t>хлеб ржано-пшеничный</t>
  </si>
  <si>
    <t>пром.368</t>
  </si>
  <si>
    <t>хлеб пшеничный</t>
  </si>
  <si>
    <t>пром360</t>
  </si>
  <si>
    <t>каша жидкая молочная пшенная</t>
  </si>
  <si>
    <t>54 24к10937</t>
  </si>
  <si>
    <t xml:space="preserve">чай с молоком и сахаром </t>
  </si>
  <si>
    <t>54 4гн120</t>
  </si>
  <si>
    <t xml:space="preserve">мандарин </t>
  </si>
  <si>
    <t>пром385</t>
  </si>
  <si>
    <t xml:space="preserve">хлеб пшеничный </t>
  </si>
  <si>
    <t>пром368</t>
  </si>
  <si>
    <t>рис отварной</t>
  </si>
  <si>
    <t>54 6г80</t>
  </si>
  <si>
    <t>котлета рыбная любительская (минтай)</t>
  </si>
  <si>
    <t>54 14р19390</t>
  </si>
  <si>
    <t>компот из сухофруктов</t>
  </si>
  <si>
    <t>54-2н19</t>
  </si>
  <si>
    <t xml:space="preserve">соус молочный натуральный </t>
  </si>
  <si>
    <t>54-5соус86</t>
  </si>
  <si>
    <t xml:space="preserve">каша перловая рассыпчатая </t>
  </si>
  <si>
    <t>54-5г56</t>
  </si>
  <si>
    <t>котлета из курицы</t>
  </si>
  <si>
    <t>54-5м177</t>
  </si>
  <si>
    <t>чай с лимоном и сахаром</t>
  </si>
  <si>
    <t>54-3гн118</t>
  </si>
  <si>
    <t>яблоко</t>
  </si>
  <si>
    <t>пром 385</t>
  </si>
  <si>
    <t>салат из моркови и яблок</t>
  </si>
  <si>
    <t>54-11з84</t>
  </si>
  <si>
    <t>сыр твердых сортов в нарезке</t>
  </si>
  <si>
    <t>54 1з12</t>
  </si>
  <si>
    <t>жаркое по-домашнему</t>
  </si>
  <si>
    <t>54 9м213</t>
  </si>
  <si>
    <t xml:space="preserve">сок яблочный </t>
  </si>
  <si>
    <t>пром 408</t>
  </si>
  <si>
    <t>пром 360</t>
  </si>
  <si>
    <t>пром 368</t>
  </si>
  <si>
    <t>рагу из курицы</t>
  </si>
  <si>
    <t>54 22м8602</t>
  </si>
  <si>
    <t>свекла отварная дольками</t>
  </si>
  <si>
    <t>54 28з10947</t>
  </si>
  <si>
    <t>54 3хн25</t>
  </si>
  <si>
    <t>54 21г683</t>
  </si>
  <si>
    <t xml:space="preserve">горошница </t>
  </si>
  <si>
    <t>54 2м211</t>
  </si>
  <si>
    <t>54 3гн118</t>
  </si>
  <si>
    <t>хлеб ржано -пшеничный</t>
  </si>
  <si>
    <t>огурец в нарезке</t>
  </si>
  <si>
    <t>54-2з6</t>
  </si>
  <si>
    <t xml:space="preserve">каша гречневая рассыпчатая </t>
  </si>
  <si>
    <t>54-4г54</t>
  </si>
  <si>
    <t>рыба тушенная с овощами (минтай)</t>
  </si>
  <si>
    <t>54-11р299</t>
  </si>
  <si>
    <t>ряженка 2,5%</t>
  </si>
  <si>
    <t>пром 422</t>
  </si>
  <si>
    <t>плов из курицы</t>
  </si>
  <si>
    <t>54 11м 249</t>
  </si>
  <si>
    <t>54-2хн19</t>
  </si>
  <si>
    <t xml:space="preserve">каша жидкая молочная кукурузная </t>
  </si>
  <si>
    <t>54 1к173</t>
  </si>
  <si>
    <t>груша</t>
  </si>
  <si>
    <t>пром 382</t>
  </si>
  <si>
    <t xml:space="preserve">хлеб ржано-пшеничный </t>
  </si>
  <si>
    <t>МОБУ "Новоилецкая СОШ"</t>
  </si>
  <si>
    <t>Директор МОБУ"Новоилецкая СОШ"</t>
  </si>
  <si>
    <t>Золотовская Г.Г.</t>
  </si>
  <si>
    <t xml:space="preserve">котлеты из курицы </t>
  </si>
  <si>
    <t xml:space="preserve">гуляш из курицы </t>
  </si>
  <si>
    <t xml:space="preserve">салат из моркови и яблок </t>
  </si>
  <si>
    <t xml:space="preserve">кофейный напиток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</si>
</sst>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108</v>
      </c>
      <c r="D1" s="52"/>
      <c r="E1" s="52"/>
      <c r="F1" s="12" t="s">
        <v>16</v>
      </c>
      <c r="G1" s="2" t="s">
        <v>17</v>
      </c>
      <c r="H1" s="53" t="s">
        <v>109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110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40</v>
      </c>
      <c r="L6" s="40">
        <v>9.56</v>
      </c>
    </row>
    <row r="7" spans="1:12" ht="15">
      <c r="A7" s="23"/>
      <c r="B7" s="15"/>
      <c r="C7" s="11"/>
      <c r="D7" s="6"/>
      <c r="E7" s="42" t="s">
        <v>111</v>
      </c>
      <c r="F7" s="43">
        <v>90</v>
      </c>
      <c r="G7" s="43">
        <v>13.5</v>
      </c>
      <c r="H7" s="43">
        <v>14</v>
      </c>
      <c r="I7" s="43">
        <v>2.1</v>
      </c>
      <c r="J7" s="43">
        <v>188.3</v>
      </c>
      <c r="K7" s="44" t="s">
        <v>41</v>
      </c>
      <c r="L7" s="43">
        <v>33.020000000000003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43</v>
      </c>
      <c r="L8" s="43">
        <v>19.02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45</v>
      </c>
      <c r="L9" s="43">
        <v>1.1000000000000001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40</v>
      </c>
      <c r="G11" s="43">
        <v>3</v>
      </c>
      <c r="H11" s="43">
        <v>0.3</v>
      </c>
      <c r="I11" s="43">
        <v>19.7</v>
      </c>
      <c r="J11" s="43">
        <v>93.8</v>
      </c>
      <c r="K11" s="44" t="s">
        <v>47</v>
      </c>
      <c r="L11" s="43">
        <v>1.93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27.8</v>
      </c>
      <c r="H13" s="19">
        <f t="shared" si="0"/>
        <v>22.9</v>
      </c>
      <c r="I13" s="19">
        <f t="shared" si="0"/>
        <v>75</v>
      </c>
      <c r="J13" s="19">
        <f t="shared" si="0"/>
        <v>618.4</v>
      </c>
      <c r="K13" s="25"/>
      <c r="L13" s="19">
        <f t="shared" ref="L13" si="1">SUM(L6:L12)</f>
        <v>64.63000000000001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27.8</v>
      </c>
      <c r="H24" s="32">
        <f t="shared" si="4"/>
        <v>22.9</v>
      </c>
      <c r="I24" s="32">
        <f t="shared" si="4"/>
        <v>75</v>
      </c>
      <c r="J24" s="32">
        <f t="shared" si="4"/>
        <v>618.4</v>
      </c>
      <c r="K24" s="32"/>
      <c r="L24" s="32">
        <f t="shared" ref="L24" si="5">L13+L23</f>
        <v>64.63000000000001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49</v>
      </c>
      <c r="L25" s="40">
        <v>19.98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51</v>
      </c>
      <c r="L27" s="43">
        <v>16.61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47</v>
      </c>
      <c r="L28" s="43">
        <v>2.2000000000000002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180</v>
      </c>
      <c r="G29" s="43">
        <v>1.4</v>
      </c>
      <c r="H29" s="43">
        <v>0.4</v>
      </c>
      <c r="I29" s="43">
        <v>13.5</v>
      </c>
      <c r="J29" s="43">
        <v>63</v>
      </c>
      <c r="K29" s="44" t="s">
        <v>53</v>
      </c>
      <c r="L29" s="43">
        <v>24.88</v>
      </c>
    </row>
    <row r="30" spans="1:12" ht="15">
      <c r="A30" s="14"/>
      <c r="B30" s="15"/>
      <c r="C30" s="11"/>
      <c r="D30" s="6"/>
      <c r="E30" s="42" t="s">
        <v>44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55</v>
      </c>
      <c r="L30" s="43">
        <v>0.96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15.600000000000001</v>
      </c>
      <c r="H32" s="19">
        <f t="shared" ref="H32" si="7">SUM(H25:H31)</f>
        <v>12.1</v>
      </c>
      <c r="I32" s="19">
        <f t="shared" ref="I32" si="8">SUM(I25:I31)</f>
        <v>87.300000000000011</v>
      </c>
      <c r="J32" s="19">
        <f t="shared" ref="J32:L32" si="9">SUM(J25:J31)</f>
        <v>521.69999999999993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15.600000000000001</v>
      </c>
      <c r="H43" s="32">
        <f t="shared" ref="H43" si="15">H32+H42</f>
        <v>12.1</v>
      </c>
      <c r="I43" s="32">
        <f t="shared" ref="I43" si="16">I32+I42</f>
        <v>87.300000000000011</v>
      </c>
      <c r="J43" s="32">
        <f t="shared" ref="J43:L43" si="17">J32+J42</f>
        <v>521.69999999999993</v>
      </c>
      <c r="K43" s="32"/>
      <c r="L43" s="32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57</v>
      </c>
      <c r="L44" s="40">
        <v>17.3</v>
      </c>
    </row>
    <row r="45" spans="1:12" ht="25.5">
      <c r="A45" s="23"/>
      <c r="B45" s="15"/>
      <c r="C45" s="11"/>
      <c r="D45" s="6"/>
      <c r="E45" s="42" t="s">
        <v>58</v>
      </c>
      <c r="F45" s="43">
        <v>100</v>
      </c>
      <c r="G45" s="43">
        <v>12.8</v>
      </c>
      <c r="H45" s="43">
        <v>4.0999999999999996</v>
      </c>
      <c r="I45" s="43">
        <v>6.1</v>
      </c>
      <c r="J45" s="43">
        <v>112.3</v>
      </c>
      <c r="K45" s="44" t="s">
        <v>59</v>
      </c>
      <c r="L45" s="43">
        <v>21.6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44" t="s">
        <v>61</v>
      </c>
      <c r="L46" s="43">
        <v>13.26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140.6</v>
      </c>
      <c r="K47" s="44" t="s">
        <v>47</v>
      </c>
      <c r="L47" s="43">
        <v>3.3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44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55</v>
      </c>
      <c r="L49" s="43">
        <v>0.96</v>
      </c>
    </row>
    <row r="50" spans="1:12" ht="25.5">
      <c r="A50" s="23"/>
      <c r="B50" s="15"/>
      <c r="C50" s="11"/>
      <c r="D50" s="6"/>
      <c r="E50" s="42" t="s">
        <v>62</v>
      </c>
      <c r="F50" s="43">
        <v>20</v>
      </c>
      <c r="G50" s="43">
        <v>0.7</v>
      </c>
      <c r="H50" s="43">
        <v>1.5</v>
      </c>
      <c r="I50" s="43">
        <v>1.9</v>
      </c>
      <c r="J50" s="43">
        <v>23.8</v>
      </c>
      <c r="K50" s="44" t="s">
        <v>63</v>
      </c>
      <c r="L50" s="43">
        <v>8.2100000000000009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</v>
      </c>
      <c r="H51" s="19">
        <f t="shared" ref="H51" si="19">SUM(H44:H50)</f>
        <v>11.199999999999998</v>
      </c>
      <c r="I51" s="19">
        <f t="shared" ref="I51" si="20">SUM(I44:I50)</f>
        <v>97.4</v>
      </c>
      <c r="J51" s="19">
        <f t="shared" ref="J51:L51" si="21">SUM(J44:J50)</f>
        <v>586.20000000000005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24</v>
      </c>
      <c r="H62" s="32">
        <f t="shared" ref="H62" si="27">H51+H61</f>
        <v>11.199999999999998</v>
      </c>
      <c r="I62" s="32">
        <f t="shared" ref="I62" si="28">I51+I61</f>
        <v>97.4</v>
      </c>
      <c r="J62" s="32">
        <f t="shared" ref="J62:L62" si="29">J51+J61</f>
        <v>586.20000000000005</v>
      </c>
      <c r="K62" s="32"/>
      <c r="L62" s="32">
        <f t="shared" si="29"/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4.4000000000000004</v>
      </c>
      <c r="H63" s="40">
        <v>5.3</v>
      </c>
      <c r="I63" s="40">
        <v>30.5</v>
      </c>
      <c r="J63" s="40">
        <v>187.1</v>
      </c>
      <c r="K63" s="41" t="s">
        <v>65</v>
      </c>
      <c r="L63" s="40">
        <v>9.35</v>
      </c>
    </row>
    <row r="64" spans="1:12" ht="15">
      <c r="A64" s="23"/>
      <c r="B64" s="15"/>
      <c r="C64" s="11"/>
      <c r="D64" s="6"/>
      <c r="E64" s="42" t="s">
        <v>66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67</v>
      </c>
      <c r="L64" s="43">
        <v>20.62</v>
      </c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69</v>
      </c>
      <c r="L65" s="43">
        <v>3.3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1.65</v>
      </c>
    </row>
    <row r="67" spans="1:12" ht="15">
      <c r="A67" s="23"/>
      <c r="B67" s="15"/>
      <c r="C67" s="11"/>
      <c r="D67" s="7" t="s">
        <v>24</v>
      </c>
      <c r="E67" s="42" t="s">
        <v>70</v>
      </c>
      <c r="F67" s="43">
        <v>50</v>
      </c>
      <c r="G67" s="43">
        <v>0.6</v>
      </c>
      <c r="H67" s="43">
        <v>0.5</v>
      </c>
      <c r="I67" s="43">
        <v>15.5</v>
      </c>
      <c r="J67" s="43">
        <v>68.3</v>
      </c>
      <c r="K67" s="44" t="s">
        <v>71</v>
      </c>
      <c r="L67" s="43">
        <v>20.68</v>
      </c>
    </row>
    <row r="68" spans="1:12" ht="15">
      <c r="A68" s="23"/>
      <c r="B68" s="15"/>
      <c r="C68" s="11"/>
      <c r="D68" s="6"/>
      <c r="E68" s="42" t="s">
        <v>44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55</v>
      </c>
      <c r="L68" s="43">
        <v>0.96</v>
      </c>
    </row>
    <row r="69" spans="1:12" ht="15">
      <c r="A69" s="23"/>
      <c r="B69" s="15"/>
      <c r="C69" s="11"/>
      <c r="D69" s="6"/>
      <c r="E69" s="42" t="s">
        <v>72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73</v>
      </c>
      <c r="L69" s="43">
        <v>8.07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26.500000000000004</v>
      </c>
      <c r="H70" s="19">
        <f t="shared" ref="H70" si="31">SUM(H63:H69)</f>
        <v>16.299999999999997</v>
      </c>
      <c r="I70" s="19">
        <f t="shared" ref="I70" si="32">SUM(I63:I69)</f>
        <v>91.600000000000009</v>
      </c>
      <c r="J70" s="19">
        <f t="shared" ref="J70:L70" si="33">SUM(J63:J69)</f>
        <v>618.79999999999995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26.500000000000004</v>
      </c>
      <c r="H81" s="32">
        <f t="shared" ref="H81" si="39">H70+H80</f>
        <v>16.299999999999997</v>
      </c>
      <c r="I81" s="32">
        <f t="shared" ref="I81" si="40">I70+I80</f>
        <v>91.600000000000009</v>
      </c>
      <c r="J81" s="32">
        <f t="shared" ref="J81:L81" si="41">J70+J80</f>
        <v>618.79999999999995</v>
      </c>
      <c r="K81" s="32"/>
      <c r="L81" s="32">
        <f t="shared" si="41"/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20.100000000000001</v>
      </c>
      <c r="H82" s="40">
        <v>18.8</v>
      </c>
      <c r="I82" s="40">
        <v>17.2</v>
      </c>
      <c r="J82" s="40">
        <v>317.89999999999998</v>
      </c>
      <c r="K82" s="41" t="s">
        <v>77</v>
      </c>
      <c r="L82" s="40">
        <v>44.26</v>
      </c>
    </row>
    <row r="83" spans="1:12" ht="15">
      <c r="A83" s="23"/>
      <c r="B83" s="15"/>
      <c r="C83" s="11"/>
      <c r="D83" s="6"/>
      <c r="E83" s="42" t="s">
        <v>74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75</v>
      </c>
      <c r="L83" s="43">
        <v>7.85</v>
      </c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 t="s">
        <v>79</v>
      </c>
      <c r="L84" s="43">
        <v>9.36</v>
      </c>
    </row>
    <row r="85" spans="1:12" ht="15">
      <c r="A85" s="23"/>
      <c r="B85" s="15"/>
      <c r="C85" s="11"/>
      <c r="D85" s="7" t="s">
        <v>23</v>
      </c>
      <c r="E85" s="42" t="s">
        <v>54</v>
      </c>
      <c r="F85" s="43">
        <v>40</v>
      </c>
      <c r="G85" s="43">
        <v>4.9000000000000004</v>
      </c>
      <c r="H85" s="43">
        <v>0.5</v>
      </c>
      <c r="I85" s="43">
        <v>32</v>
      </c>
      <c r="J85" s="43">
        <v>152.4</v>
      </c>
      <c r="K85" s="44" t="s">
        <v>80</v>
      </c>
      <c r="L85" s="43">
        <v>2.2000000000000002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44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81</v>
      </c>
      <c r="L87" s="43">
        <v>0.96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2">SUM(G82:G88)</f>
        <v>30.8</v>
      </c>
      <c r="H89" s="19">
        <f t="shared" ref="H89" si="43">SUM(H82:H88)</f>
        <v>24.1</v>
      </c>
      <c r="I89" s="19">
        <f t="shared" ref="I89" si="44">SUM(I82:I88)</f>
        <v>77.300000000000011</v>
      </c>
      <c r="J89" s="19">
        <f t="shared" ref="J89:L89" si="45">SUM(J82:J88)</f>
        <v>649.69999999999993</v>
      </c>
      <c r="K89" s="25"/>
      <c r="L89" s="19">
        <f t="shared" si="45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475</v>
      </c>
      <c r="G100" s="32">
        <f t="shared" ref="G100" si="50">G89+G99</f>
        <v>30.8</v>
      </c>
      <c r="H100" s="32">
        <f t="shared" ref="H100" si="51">H89+H99</f>
        <v>24.1</v>
      </c>
      <c r="I100" s="32">
        <f t="shared" ref="I100" si="52">I89+I99</f>
        <v>77.300000000000011</v>
      </c>
      <c r="J100" s="32">
        <f t="shared" ref="J100:L100" si="53">J89+J99</f>
        <v>649.69999999999993</v>
      </c>
      <c r="K100" s="32"/>
      <c r="L100" s="32">
        <f t="shared" si="53"/>
        <v>64.63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210</v>
      </c>
      <c r="G101" s="40">
        <v>22</v>
      </c>
      <c r="H101" s="40">
        <v>7.4</v>
      </c>
      <c r="I101" s="40">
        <v>18.399999999999999</v>
      </c>
      <c r="J101" s="40">
        <v>228.2</v>
      </c>
      <c r="K101" s="41" t="s">
        <v>83</v>
      </c>
      <c r="L101" s="40">
        <v>40.11</v>
      </c>
    </row>
    <row r="102" spans="1:12" ht="25.5">
      <c r="A102" s="23"/>
      <c r="B102" s="15"/>
      <c r="C102" s="11"/>
      <c r="D102" s="6"/>
      <c r="E102" s="42" t="s">
        <v>84</v>
      </c>
      <c r="F102" s="43">
        <v>60</v>
      </c>
      <c r="G102" s="43">
        <v>0.9</v>
      </c>
      <c r="H102" s="43">
        <v>0.1</v>
      </c>
      <c r="I102" s="43">
        <v>5.2</v>
      </c>
      <c r="J102" s="43">
        <v>25.2</v>
      </c>
      <c r="K102" s="44" t="s">
        <v>85</v>
      </c>
      <c r="L102" s="43">
        <v>7.1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0.5</v>
      </c>
      <c r="H103" s="43">
        <v>0.2</v>
      </c>
      <c r="I103" s="43">
        <v>19.399999999999999</v>
      </c>
      <c r="J103" s="43">
        <v>81.3</v>
      </c>
      <c r="K103" s="44" t="s">
        <v>86</v>
      </c>
      <c r="L103" s="43">
        <v>13.74</v>
      </c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80</v>
      </c>
      <c r="L104" s="43">
        <v>2.4700000000000002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44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81</v>
      </c>
      <c r="L106" s="43">
        <v>1.21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28.499999999999996</v>
      </c>
      <c r="H108" s="19">
        <f t="shared" si="54"/>
        <v>8.4</v>
      </c>
      <c r="I108" s="19">
        <f t="shared" si="54"/>
        <v>75</v>
      </c>
      <c r="J108" s="19">
        <f t="shared" si="54"/>
        <v>489.09999999999997</v>
      </c>
      <c r="K108" s="25"/>
      <c r="L108" s="19">
        <f t="shared" ref="L108" si="55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28.499999999999996</v>
      </c>
      <c r="H119" s="32">
        <f t="shared" ref="H119" si="59">H108+H118</f>
        <v>8.4</v>
      </c>
      <c r="I119" s="32">
        <f t="shared" ref="I119" si="60">I108+I118</f>
        <v>75</v>
      </c>
      <c r="J119" s="32">
        <f t="shared" ref="J119:L119" si="61">J108+J118</f>
        <v>489.09999999999997</v>
      </c>
      <c r="K119" s="32"/>
      <c r="L119" s="32">
        <f t="shared" si="61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4.5</v>
      </c>
      <c r="H120" s="40">
        <v>1.3</v>
      </c>
      <c r="I120" s="40">
        <v>33.799999999999997</v>
      </c>
      <c r="J120" s="40">
        <v>204.8</v>
      </c>
      <c r="K120" s="41" t="s">
        <v>87</v>
      </c>
      <c r="L120" s="40">
        <v>3.65</v>
      </c>
    </row>
    <row r="121" spans="1:12" ht="15">
      <c r="A121" s="14"/>
      <c r="B121" s="15"/>
      <c r="C121" s="11"/>
      <c r="D121" s="6"/>
      <c r="E121" s="42" t="s">
        <v>112</v>
      </c>
      <c r="F121" s="43">
        <v>80</v>
      </c>
      <c r="G121" s="43">
        <v>13.6</v>
      </c>
      <c r="H121" s="43">
        <v>13.2</v>
      </c>
      <c r="I121" s="43">
        <v>3.1</v>
      </c>
      <c r="J121" s="43">
        <v>185.7</v>
      </c>
      <c r="K121" s="44" t="s">
        <v>89</v>
      </c>
      <c r="L121" s="43">
        <v>49.75</v>
      </c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90</v>
      </c>
      <c r="L122" s="43">
        <v>4.18</v>
      </c>
    </row>
    <row r="123" spans="1:12" ht="15">
      <c r="A123" s="14"/>
      <c r="B123" s="15"/>
      <c r="C123" s="11"/>
      <c r="D123" s="7" t="s">
        <v>23</v>
      </c>
      <c r="E123" s="42" t="s">
        <v>91</v>
      </c>
      <c r="F123" s="43">
        <v>20</v>
      </c>
      <c r="G123" s="43">
        <v>1.3</v>
      </c>
      <c r="H123" s="43">
        <v>0.2</v>
      </c>
      <c r="I123" s="43">
        <v>7.9</v>
      </c>
      <c r="J123" s="43">
        <v>39.1</v>
      </c>
      <c r="K123" s="44" t="s">
        <v>81</v>
      </c>
      <c r="L123" s="43">
        <v>1.1000000000000001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30</v>
      </c>
      <c r="G124" s="43">
        <v>2.2999999999999998</v>
      </c>
      <c r="H124" s="43">
        <v>0.2</v>
      </c>
      <c r="I124" s="43">
        <v>14.8</v>
      </c>
      <c r="J124" s="43">
        <v>70.3</v>
      </c>
      <c r="K124" s="44" t="s">
        <v>80</v>
      </c>
      <c r="L124" s="43">
        <v>1.45</v>
      </c>
    </row>
    <row r="125" spans="1:12" ht="15">
      <c r="A125" s="14"/>
      <c r="B125" s="15"/>
      <c r="C125" s="11"/>
      <c r="D125" s="6"/>
      <c r="E125" s="42" t="s">
        <v>92</v>
      </c>
      <c r="F125" s="43">
        <v>60</v>
      </c>
      <c r="G125" s="43">
        <v>0.5</v>
      </c>
      <c r="H125" s="43">
        <v>0.1</v>
      </c>
      <c r="I125" s="43">
        <v>1.9</v>
      </c>
      <c r="J125" s="43">
        <v>8.5</v>
      </c>
      <c r="K125" s="44" t="s">
        <v>93</v>
      </c>
      <c r="L125" s="43">
        <v>4.5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22.400000000000002</v>
      </c>
      <c r="H127" s="19">
        <f t="shared" si="62"/>
        <v>15.099999999999998</v>
      </c>
      <c r="I127" s="19">
        <f t="shared" si="62"/>
        <v>68.100000000000009</v>
      </c>
      <c r="J127" s="19">
        <f t="shared" si="62"/>
        <v>536.29999999999995</v>
      </c>
      <c r="K127" s="25"/>
      <c r="L127" s="19">
        <f t="shared" ref="L127" si="63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22.400000000000002</v>
      </c>
      <c r="H138" s="32">
        <f t="shared" ref="H138" si="67">H127+H137</f>
        <v>15.099999999999998</v>
      </c>
      <c r="I138" s="32">
        <f t="shared" ref="I138" si="68">I127+I137</f>
        <v>68.100000000000009</v>
      </c>
      <c r="J138" s="32">
        <f t="shared" ref="J138:L138" si="69">J127+J137</f>
        <v>536.29999999999995</v>
      </c>
      <c r="K138" s="32"/>
      <c r="L138" s="32">
        <f t="shared" si="69"/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95</v>
      </c>
      <c r="L139" s="40">
        <v>6.12</v>
      </c>
    </row>
    <row r="140" spans="1:12" ht="15">
      <c r="A140" s="23"/>
      <c r="B140" s="15"/>
      <c r="C140" s="11"/>
      <c r="D140" s="6"/>
      <c r="E140" s="42" t="s">
        <v>96</v>
      </c>
      <c r="F140" s="43">
        <v>120</v>
      </c>
      <c r="G140" s="43">
        <v>16.600000000000001</v>
      </c>
      <c r="H140" s="43">
        <v>8.9</v>
      </c>
      <c r="I140" s="43">
        <v>7.5</v>
      </c>
      <c r="J140" s="43">
        <v>176.7</v>
      </c>
      <c r="K140" s="44" t="s">
        <v>97</v>
      </c>
      <c r="L140" s="43">
        <v>34.479999999999997</v>
      </c>
    </row>
    <row r="141" spans="1:12" ht="15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5.8</v>
      </c>
      <c r="H141" s="43">
        <v>5</v>
      </c>
      <c r="I141" s="43">
        <v>8.4</v>
      </c>
      <c r="J141" s="43">
        <v>101.8</v>
      </c>
      <c r="K141" s="44" t="s">
        <v>99</v>
      </c>
      <c r="L141" s="43">
        <v>20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57</v>
      </c>
      <c r="G142" s="43">
        <v>4.3</v>
      </c>
      <c r="H142" s="43">
        <v>0.5</v>
      </c>
      <c r="I142" s="43">
        <v>28</v>
      </c>
      <c r="J142" s="43">
        <v>133.6</v>
      </c>
      <c r="K142" s="44" t="s">
        <v>80</v>
      </c>
      <c r="L142" s="43">
        <v>3.13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44</v>
      </c>
      <c r="F144" s="43">
        <v>15</v>
      </c>
      <c r="G144" s="43">
        <v>4.3</v>
      </c>
      <c r="H144" s="43">
        <v>0.5</v>
      </c>
      <c r="I144" s="43">
        <v>28</v>
      </c>
      <c r="J144" s="43">
        <v>133.6</v>
      </c>
      <c r="K144" s="44" t="s">
        <v>80</v>
      </c>
      <c r="L144" s="43">
        <v>0.9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542</v>
      </c>
      <c r="G146" s="19">
        <f t="shared" ref="G146:J146" si="70">SUM(G139:G145)</f>
        <v>39.199999999999996</v>
      </c>
      <c r="H146" s="19">
        <f t="shared" si="70"/>
        <v>21.2</v>
      </c>
      <c r="I146" s="19">
        <f t="shared" si="70"/>
        <v>107.8</v>
      </c>
      <c r="J146" s="19">
        <f t="shared" si="70"/>
        <v>779.4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</v>
      </c>
      <c r="G157" s="32">
        <f t="shared" ref="G157" si="74">G146+G156</f>
        <v>39.199999999999996</v>
      </c>
      <c r="H157" s="32">
        <f t="shared" ref="H157" si="75">H146+H156</f>
        <v>21.2</v>
      </c>
      <c r="I157" s="32">
        <f t="shared" ref="I157" si="76">I146+I156</f>
        <v>107.8</v>
      </c>
      <c r="J157" s="32">
        <f t="shared" ref="J157:L157" si="77">J146+J156</f>
        <v>779.4</v>
      </c>
      <c r="K157" s="32"/>
      <c r="L157" s="32">
        <f t="shared" si="77"/>
        <v>64.63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200</v>
      </c>
      <c r="G158" s="40">
        <v>15.3</v>
      </c>
      <c r="H158" s="40">
        <v>14.7</v>
      </c>
      <c r="I158" s="40">
        <v>38.6</v>
      </c>
      <c r="J158" s="40">
        <v>348.2</v>
      </c>
      <c r="K158" s="41" t="s">
        <v>101</v>
      </c>
      <c r="L158" s="40">
        <v>41.71</v>
      </c>
    </row>
    <row r="159" spans="1:12" ht="15">
      <c r="A159" s="23"/>
      <c r="B159" s="15"/>
      <c r="C159" s="11"/>
      <c r="D159" s="6"/>
      <c r="E159" s="42" t="s">
        <v>113</v>
      </c>
      <c r="F159" s="43">
        <v>60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75</v>
      </c>
      <c r="L159" s="43">
        <v>3.1</v>
      </c>
    </row>
    <row r="160" spans="1:12" ht="15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1</v>
      </c>
      <c r="H160" s="43">
        <v>0.1</v>
      </c>
      <c r="I160" s="43">
        <v>15.6</v>
      </c>
      <c r="J160" s="43">
        <v>66.900000000000006</v>
      </c>
      <c r="K160" s="44" t="s">
        <v>102</v>
      </c>
      <c r="L160" s="43">
        <v>7.91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80</v>
      </c>
      <c r="L161" s="43">
        <v>1.65</v>
      </c>
    </row>
    <row r="162" spans="1:12" ht="1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2</v>
      </c>
      <c r="H162" s="43">
        <v>1</v>
      </c>
      <c r="I162" s="43">
        <v>21</v>
      </c>
      <c r="J162" s="43">
        <v>96</v>
      </c>
      <c r="K162" s="44" t="s">
        <v>71</v>
      </c>
      <c r="L162" s="43">
        <v>9.3000000000000007</v>
      </c>
    </row>
    <row r="163" spans="1:12" ht="15">
      <c r="A163" s="23"/>
      <c r="B163" s="15"/>
      <c r="C163" s="11"/>
      <c r="D163" s="6"/>
      <c r="E163" s="42" t="s">
        <v>44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81</v>
      </c>
      <c r="L163" s="43">
        <v>0.96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28.8</v>
      </c>
      <c r="H165" s="19">
        <f t="shared" si="78"/>
        <v>22.400000000000002</v>
      </c>
      <c r="I165" s="19">
        <f t="shared" si="78"/>
        <v>112.60000000000001</v>
      </c>
      <c r="J165" s="19">
        <f t="shared" si="78"/>
        <v>762.5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 t="shared" ref="G176" si="82">G165+G175</f>
        <v>28.8</v>
      </c>
      <c r="H176" s="32">
        <f t="shared" ref="H176" si="83">H165+H175</f>
        <v>22.400000000000002</v>
      </c>
      <c r="I176" s="32">
        <f t="shared" ref="I176" si="84">I165+I175</f>
        <v>112.60000000000001</v>
      </c>
      <c r="J176" s="32">
        <f t="shared" ref="J176:L176" si="85">J165+J175</f>
        <v>762.5</v>
      </c>
      <c r="K176" s="32"/>
      <c r="L176" s="32">
        <f t="shared" si="85"/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104</v>
      </c>
      <c r="L177" s="40">
        <v>20.48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43</v>
      </c>
      <c r="L179" s="43">
        <v>19.03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47</v>
      </c>
      <c r="L180" s="43">
        <v>3.3</v>
      </c>
    </row>
    <row r="181" spans="1:12" ht="15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106</v>
      </c>
      <c r="L181" s="43">
        <v>20.85</v>
      </c>
    </row>
    <row r="182" spans="1:12" ht="15">
      <c r="A182" s="23"/>
      <c r="B182" s="15"/>
      <c r="C182" s="11"/>
      <c r="D182" s="6"/>
      <c r="E182" s="42" t="s">
        <v>107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81</v>
      </c>
      <c r="L182" s="43">
        <v>0.97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17.100000000000001</v>
      </c>
      <c r="H184" s="19">
        <f t="shared" si="86"/>
        <v>10.5</v>
      </c>
      <c r="I184" s="19">
        <f t="shared" si="86"/>
        <v>98.4</v>
      </c>
      <c r="J184" s="19">
        <f t="shared" si="86"/>
        <v>556.20000000000005</v>
      </c>
      <c r="K184" s="25"/>
      <c r="L184" s="19">
        <f t="shared" ref="L184" si="87">SUM(L177:L183)</f>
        <v>64.63000000000001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17.100000000000001</v>
      </c>
      <c r="H195" s="32">
        <f t="shared" ref="H195" si="91">H184+H194</f>
        <v>10.5</v>
      </c>
      <c r="I195" s="32">
        <f t="shared" ref="I195" si="92">I184+I194</f>
        <v>98.4</v>
      </c>
      <c r="J195" s="32">
        <f t="shared" ref="J195:L195" si="93">J184+J194</f>
        <v>556.20000000000005</v>
      </c>
      <c r="K195" s="32"/>
      <c r="L195" s="32">
        <f t="shared" si="93"/>
        <v>64.63000000000001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557.70000000000005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26.07</v>
      </c>
      <c r="H196" s="34">
        <f t="shared" si="94"/>
        <v>16.419999999999998</v>
      </c>
      <c r="I196" s="34">
        <f t="shared" si="94"/>
        <v>89.05</v>
      </c>
      <c r="J196" s="34">
        <f t="shared" si="94"/>
        <v>611.82999999999993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GYPNORION</cp:lastModifiedBy>
  <dcterms:created xsi:type="dcterms:W3CDTF">2022-05-16T14:23:56Z</dcterms:created>
  <dcterms:modified xsi:type="dcterms:W3CDTF">2025-01-21T04:20:50Z</dcterms:modified>
</cp:coreProperties>
</file>